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'стр.1'!$A$1:$DD$45</definedName>
    <definedName name="_xlnm.Print_Area" localSheetId="1">'стр.2_3'!$A$1:$DD$76</definedName>
    <definedName name="_xlnm.Print_Area" localSheetId="2">'стр.4_5'!$A$1:$DD$56</definedName>
    <definedName name="_xlnm.Print_Area" localSheetId="3">'стр.6'!$A$1:$DD$20</definedName>
  </definedNames>
  <calcPr fullCalcOnLoad="1" refMode="R1C1"/>
</workbook>
</file>

<file path=xl/sharedStrings.xml><?xml version="1.0" encoding="utf-8"?>
<sst xmlns="http://schemas.openxmlformats.org/spreadsheetml/2006/main" count="222" uniqueCount="176">
  <si>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</si>
  <si>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</si>
  <si>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</si>
  <si>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</si>
  <si>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</si>
  <si>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</si>
  <si>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</si>
  <si>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</si>
  <si>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</si>
  <si>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</si>
  <si>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</si>
  <si>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</si>
  <si>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</si>
  <si>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</si>
  <si>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</si>
  <si>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</si>
  <si>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</si>
  <si>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</si>
  <si>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</si>
  <si>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</si>
  <si>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</si>
  <si>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</si>
  <si>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</si>
  <si>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</si>
  <si>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</si>
  <si>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</si>
  <si>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</si>
  <si>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</si>
  <si>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</si>
  <si>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</si>
  <si>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</si>
  <si>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</si>
  <si>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</si>
  <si>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</si>
  <si>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</si>
  <si>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</si>
  <si>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</si>
  <si>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</si>
  <si>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</si>
  <si>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</si>
  <si>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</si>
  <si>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</si>
  <si>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</si>
  <si>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</si>
  <si>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</si>
  <si>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</si>
  <si>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</si>
  <si>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</si>
  <si>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</si>
  <si>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</si>
  <si>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</si>
  <si>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</si>
  <si>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</si>
  <si>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</si>
  <si>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</si>
  <si>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</si>
  <si>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</si>
  <si>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</si>
  <si>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</si>
  <si>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</si>
  <si>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</si>
  <si>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</si>
  <si>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</si>
  <si>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</si>
  <si>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</si>
  <si>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</si>
  <si>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</si>
  <si>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</si>
  <si>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</si>
  <si>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</si>
  <si>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</si>
  <si>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</si>
  <si>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</si>
  <si>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</si>
  <si>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</si>
  <si>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</si>
  <si>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</si>
  <si>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</si>
  <si>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</si>
  <si>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</si>
  <si>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</si>
  <si>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</si>
  <si>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</si>
  <si>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</si>
  <si>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</si>
  <si>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</si>
  <si>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</si>
  <si>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</si>
  <si>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</si>
  <si>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</si>
  <si>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</si>
  <si>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</si>
  <si>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</si>
  <si>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</si>
  <si>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</si>
  <si>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</si>
  <si>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</si>
  <si>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</si>
  <si>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</si>
  <si>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</si>
  <si>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</si>
  <si>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</si>
  <si>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</si>
  <si>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</si>
  <si>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</si>
  <si>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</si>
  <si>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</si>
  <si>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</si>
  <si>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</si>
  <si>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</si>
  <si>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</si>
  <si>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</si>
  <si>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</si>
  <si>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</si>
  <si>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</si>
  <si>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</si>
  <si>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</si>
  <si>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</si>
  <si>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</si>
  <si>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</si>
  <si>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</si>
  <si>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</si>
  <si>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</si>
  <si>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</si>
  <si>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</si>
  <si>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</si>
  <si>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</si>
  <si>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</si>
  <si>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</si>
  <si>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</si>
  <si>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</si>
  <si>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Приложение №2</t>
  </si>
  <si>
    <t>Наименование муниципального</t>
  </si>
  <si>
    <t xml:space="preserve"> учреждения</t>
  </si>
  <si>
    <t>муниципального учреждения</t>
  </si>
  <si>
    <t xml:space="preserve"> (подразделения)</t>
  </si>
  <si>
    <t>I. Сведения о деятельности муниципального учреждения (подразделения)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</si>
  <si>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</si>
  <si>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</si>
  <si>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II. Показатели финансового состояния муниципального учреждения (подразделения)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</si>
  <si>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</si>
  <si>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</si>
  <si>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</si>
  <si>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</si>
  <si>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</si>
  <si>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III. Показатели по поступлениям и выплатам муниципального учреждения (подразделения)</t>
  </si>
  <si>
    <t>Субсидии на выполнение муниципального задания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</si>
  <si>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</si>
  <si>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IV. Мероприятия стратегического развития муниципального учреждения (подразделения) </t>
  </si>
  <si>
    <t>Руководитель муниципального</t>
  </si>
  <si>
    <t>Главный бухгалтер муниципального</t>
  </si>
  <si>
    <t>к Постановлению Главы МР "Койгородский" от 31.03.2011 № 89/03</t>
  </si>
  <si>
    <t>1.1. Общая балансовая стоимость недвижимого муниципального имущества, всего</t>
  </si>
  <si>
    <t>2.1. Дебиторская задолженность по доходам, полученным за счет средств 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</si>
  <si>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</si>
  <si>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 местного бюджета, всего:</t>
  </si>
  <si>
    <t>Торопова Т.Н.</t>
  </si>
  <si>
    <t>Турубанова В.Р.</t>
  </si>
  <si>
    <t>9-53-00</t>
  </si>
  <si>
    <t>Нач.управления образования АМР "Койгородский"</t>
  </si>
  <si>
    <t>А.А.Василевская</t>
  </si>
  <si>
    <t>02</t>
  </si>
  <si>
    <t xml:space="preserve">июля </t>
  </si>
  <si>
    <t xml:space="preserve">12 </t>
  </si>
  <si>
    <t>12</t>
  </si>
  <si>
    <t>01</t>
  </si>
  <si>
    <t>июля</t>
  </si>
  <si>
    <t>Управление образования АМР "Койгородский"</t>
  </si>
  <si>
    <t>нет</t>
  </si>
  <si>
    <t>168170 Койгородский район с.Койгородок пер.Луговой д.12а</t>
  </si>
  <si>
    <t>реализация дополнительных образовательных программ и услуг в интересах личности, общества, государства</t>
  </si>
  <si>
    <t>развитие мотивации личности к познанию и творчеству, создание условий для развития гражданской активности детей, подростков, обеспечение необходимых условий для личностного развитя, укрепления здоровья, профессионального самоопредения, творческого труда детей, социализация их в обществе.</t>
  </si>
  <si>
    <t>Кузнецов Д.Н.</t>
  </si>
  <si>
    <t>МОУДОд "ДЮСШ с.Койгородок"</t>
  </si>
  <si>
    <t>1111002125/111101001</t>
  </si>
  <si>
    <t>род.плата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</si>
</sst>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 wrapText="1" indent="4"/>
    </xf>
    <xf numFmtId="0" fontId="8" fillId="0" borderId="11" xfId="0" applyFont="1" applyBorder="1" applyAlignment="1">
      <alignment horizontal="left" wrapText="1" indent="3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 indent="2"/>
    </xf>
    <xf numFmtId="0" fontId="8" fillId="0" borderId="16" xfId="0" applyFont="1" applyBorder="1" applyAlignment="1">
      <alignment horizontal="left" vertical="top" wrapText="1" indent="2"/>
    </xf>
    <xf numFmtId="0" fontId="7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5">
      <selection activeCell="A1" sqref="A1:DD44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131</v>
      </c>
    </row>
    <row r="2" spans="71:108" s="2" customFormat="1" ht="11.25" customHeight="1">
      <c r="BS2" s="74" t="s">
        <v>151</v>
      </c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71:108" s="2" customFormat="1" ht="11.25" customHeight="1"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="2" customFormat="1" ht="11.25" customHeight="1">
      <c r="BS4" s="12"/>
    </row>
    <row r="5" s="2" customFormat="1" ht="11.25" customHeight="1">
      <c r="BS5" s="12"/>
    </row>
    <row r="6" s="2" customFormat="1" ht="11.25" customHeight="1">
      <c r="BS6" s="12"/>
    </row>
    <row r="7" ht="15">
      <c r="N7" s="2"/>
    </row>
    <row r="8" spans="57:108" ht="15">
      <c r="BE8" s="81" t="s">
        <v>16</v>
      </c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57:108" ht="15">
      <c r="BE9" s="66" t="s">
        <v>159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</row>
    <row r="10" spans="57:108" s="2" customFormat="1" ht="12">
      <c r="BE10" s="80" t="s">
        <v>46</v>
      </c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</row>
    <row r="11" spans="57:108" ht="15"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9" t="s">
        <v>160</v>
      </c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57:108" s="2" customFormat="1" ht="12">
      <c r="BE12" s="76" t="s">
        <v>14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 t="s">
        <v>15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</row>
    <row r="13" spans="65:99" ht="15">
      <c r="BM13" s="13" t="s">
        <v>2</v>
      </c>
      <c r="BN13" s="77" t="s">
        <v>161</v>
      </c>
      <c r="BO13" s="77"/>
      <c r="BP13" s="77"/>
      <c r="BQ13" s="77"/>
      <c r="BR13" s="1" t="s">
        <v>2</v>
      </c>
      <c r="BU13" s="77" t="s">
        <v>162</v>
      </c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8">
        <v>20</v>
      </c>
      <c r="CN13" s="78"/>
      <c r="CO13" s="78"/>
      <c r="CP13" s="78"/>
      <c r="CQ13" s="79" t="s">
        <v>163</v>
      </c>
      <c r="CR13" s="79"/>
      <c r="CS13" s="79"/>
      <c r="CT13" s="79"/>
      <c r="CU13" s="1" t="s">
        <v>3</v>
      </c>
    </row>
    <row r="14" ht="15">
      <c r="CY14" s="9"/>
    </row>
    <row r="15" spans="1:108" ht="16.5">
      <c r="A15" s="49" t="s">
        <v>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36:58" s="14" customFormat="1" ht="16.5">
      <c r="AJ16" s="15"/>
      <c r="AM16" s="15"/>
      <c r="AV16" s="16"/>
      <c r="AW16" s="16"/>
      <c r="AX16" s="16"/>
      <c r="BA16" s="16" t="s">
        <v>66</v>
      </c>
      <c r="BB16" s="50" t="s">
        <v>164</v>
      </c>
      <c r="BC16" s="50"/>
      <c r="BD16" s="50"/>
      <c r="BE16" s="50"/>
      <c r="BF16" s="14" t="s">
        <v>5</v>
      </c>
    </row>
    <row r="18" spans="93:108" ht="15">
      <c r="CO18" s="69" t="s">
        <v>17</v>
      </c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91:108" ht="15" customHeight="1">
      <c r="CM19" s="13" t="s">
        <v>47</v>
      </c>
      <c r="CO19" s="59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</row>
    <row r="20" spans="36:108" ht="15" customHeight="1">
      <c r="AJ20" s="3"/>
      <c r="AK20" s="5" t="s">
        <v>2</v>
      </c>
      <c r="AL20" s="65" t="s">
        <v>165</v>
      </c>
      <c r="AM20" s="65"/>
      <c r="AN20" s="65"/>
      <c r="AO20" s="65"/>
      <c r="AP20" s="3" t="s">
        <v>2</v>
      </c>
      <c r="AQ20" s="3"/>
      <c r="AR20" s="3"/>
      <c r="AS20" s="65" t="s">
        <v>166</v>
      </c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73">
        <v>20</v>
      </c>
      <c r="BL20" s="73"/>
      <c r="BM20" s="73"/>
      <c r="BN20" s="73"/>
      <c r="BO20" s="54" t="s">
        <v>164</v>
      </c>
      <c r="BP20" s="54"/>
      <c r="BQ20" s="54"/>
      <c r="BR20" s="54"/>
      <c r="BS20" s="3" t="s">
        <v>3</v>
      </c>
      <c r="BT20" s="3"/>
      <c r="BU20" s="3"/>
      <c r="BY20" s="18"/>
      <c r="CM20" s="13" t="s">
        <v>18</v>
      </c>
      <c r="CO20" s="59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</row>
    <row r="21" spans="77:108" ht="15" customHeight="1">
      <c r="BY21" s="18"/>
      <c r="BZ21" s="18"/>
      <c r="CM21" s="13"/>
      <c r="CO21" s="59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77:108" ht="15" customHeight="1">
      <c r="BY22" s="18"/>
      <c r="BZ22" s="18"/>
      <c r="CM22" s="13"/>
      <c r="CO22" s="59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</row>
    <row r="23" spans="1:108" ht="15" customHeight="1">
      <c r="A23" s="6" t="s">
        <v>132</v>
      </c>
      <c r="AH23" s="48" t="s">
        <v>173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19"/>
      <c r="BY23" s="18"/>
      <c r="CM23" s="13" t="s">
        <v>19</v>
      </c>
      <c r="CO23" s="59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1:108" ht="15" customHeight="1">
      <c r="A24" s="6" t="s">
        <v>133</v>
      </c>
      <c r="H24" s="20"/>
      <c r="I24" s="20"/>
      <c r="J24" s="20"/>
      <c r="K24" s="20"/>
      <c r="L24" s="20"/>
      <c r="M24" s="20"/>
      <c r="N24" s="20"/>
      <c r="O24" s="6" t="s">
        <v>117</v>
      </c>
      <c r="AG24" s="20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19"/>
      <c r="BY24" s="18"/>
      <c r="BZ24" s="18"/>
      <c r="CM24" s="32"/>
      <c r="CO24" s="59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</row>
    <row r="25" spans="1:108" ht="15" customHeight="1">
      <c r="A25" s="6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19"/>
      <c r="BY25" s="18"/>
      <c r="BZ25" s="18"/>
      <c r="CM25" s="32"/>
      <c r="CO25" s="59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44:108" ht="21" customHeight="1"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Y26" s="18"/>
      <c r="BZ26" s="18"/>
      <c r="CM26" s="13"/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s="22" customFormat="1" ht="21" customHeight="1">
      <c r="A27" s="22" t="s">
        <v>67</v>
      </c>
      <c r="AH27" s="51" t="s">
        <v>174</v>
      </c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23"/>
      <c r="CM27" s="33"/>
      <c r="CO27" s="62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s="22" customFormat="1" ht="21" customHeight="1">
      <c r="A28" s="24" t="s">
        <v>21</v>
      </c>
      <c r="CM28" s="34" t="s">
        <v>20</v>
      </c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6" t="s">
        <v>118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7"/>
      <c r="AN30" s="7"/>
      <c r="AO30" s="7"/>
      <c r="AP30" s="7"/>
      <c r="AQ30" s="7"/>
      <c r="AR30" s="7"/>
      <c r="AS30" s="7"/>
      <c r="AT30" s="55" t="s">
        <v>167</v>
      </c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5">
      <c r="A31" s="6" t="s">
        <v>119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7"/>
      <c r="AN31" s="7"/>
      <c r="AO31" s="7"/>
      <c r="AP31" s="7"/>
      <c r="AQ31" s="7"/>
      <c r="AR31" s="7"/>
      <c r="AS31" s="7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>
      <c r="A32" s="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6" t="s">
        <v>68</v>
      </c>
      <c r="AM33" s="19"/>
      <c r="AN33" s="19"/>
      <c r="AO33" s="19"/>
      <c r="AP33" s="19"/>
      <c r="AQ33" s="19"/>
      <c r="AR33" s="19"/>
      <c r="AS33" s="19"/>
      <c r="AT33" s="48" t="s">
        <v>169</v>
      </c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ht="15">
      <c r="A34" s="52" t="s">
        <v>134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M34" s="19"/>
      <c r="AN34" s="19"/>
      <c r="AO34" s="19"/>
      <c r="AP34" s="19"/>
      <c r="AQ34" s="19"/>
      <c r="AR34" s="19"/>
      <c r="AS34" s="19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</row>
    <row r="35" spans="1:108" ht="15">
      <c r="A35" s="6" t="s">
        <v>135</v>
      </c>
      <c r="AM35" s="19"/>
      <c r="AN35" s="19"/>
      <c r="AO35" s="19"/>
      <c r="AP35" s="19"/>
      <c r="AQ35" s="19"/>
      <c r="AR35" s="19"/>
      <c r="AS35" s="19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</row>
    <row r="36" ht="15" customHeight="1"/>
    <row r="37" spans="1:108" s="3" customFormat="1" ht="14.25">
      <c r="A37" s="58" t="s">
        <v>136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</row>
    <row r="38" spans="1:108" s="3" customFormat="1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</row>
    <row r="39" spans="1:108" ht="15" customHeight="1">
      <c r="A39" s="25" t="s">
        <v>137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1:108" ht="42" customHeight="1">
      <c r="A40" s="68" t="s">
        <v>171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</row>
    <row r="41" spans="1:108" ht="15" customHeight="1">
      <c r="A41" s="25" t="s">
        <v>138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51" customHeight="1">
      <c r="A42" s="57" t="s">
        <v>170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</row>
    <row r="43" spans="1:108" ht="15">
      <c r="A43" s="25" t="s">
        <v>69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56" t="s">
        <v>168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</row>
    <row r="45" ht="3" customHeight="1"/>
  </sheetData>
  <sheetProtection/>
  <mergeCells count="38">
    <mergeCell ref="BS2:DD3"/>
    <mergeCell ref="BE12:BX12"/>
    <mergeCell ref="BY11:DD11"/>
    <mergeCell ref="BY12:DD12"/>
    <mergeCell ref="BN13:BQ13"/>
    <mergeCell ref="BU13:CL13"/>
    <mergeCell ref="CM13:CP13"/>
    <mergeCell ref="CQ13:CT13"/>
    <mergeCell ref="BE10:DD10"/>
    <mergeCell ref="BE8:DD8"/>
    <mergeCell ref="BE9:DD9"/>
    <mergeCell ref="BE11:BX11"/>
    <mergeCell ref="A40:DD40"/>
    <mergeCell ref="CO18:DD18"/>
    <mergeCell ref="CO19:DD19"/>
    <mergeCell ref="CO21:DD21"/>
    <mergeCell ref="CO22:DD22"/>
    <mergeCell ref="CO23:DD23"/>
    <mergeCell ref="CO26:DD26"/>
    <mergeCell ref="BK20:BN20"/>
    <mergeCell ref="A44:DD44"/>
    <mergeCell ref="A42:DD42"/>
    <mergeCell ref="A37:DD37"/>
    <mergeCell ref="CO20:DD20"/>
    <mergeCell ref="CO27:DD27"/>
    <mergeCell ref="CO24:DD24"/>
    <mergeCell ref="CO25:DD25"/>
    <mergeCell ref="CO28:DD28"/>
    <mergeCell ref="AL20:AO20"/>
    <mergeCell ref="AS20:BJ20"/>
    <mergeCell ref="AT33:CM35"/>
    <mergeCell ref="A15:DD15"/>
    <mergeCell ref="BB16:BE16"/>
    <mergeCell ref="AH23:BV25"/>
    <mergeCell ref="AH27:BV27"/>
    <mergeCell ref="A34:AF34"/>
    <mergeCell ref="BO20:BR20"/>
    <mergeCell ref="AT30:CM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0">
      <selection activeCell="A2" sqref="A2:DD76"/>
    </sheetView>
  </sheetViews>
  <sheetFormatPr defaultColWidth="0.875" defaultRowHeight="12.75"/>
  <cols>
    <col min="1" max="71" width="0.875" style="1" customWidth="1"/>
    <col min="72" max="72" width="6.625" style="1" customWidth="1"/>
    <col min="73" max="16384" width="0.875" style="1" customWidth="1"/>
  </cols>
  <sheetData>
    <row r="1" ht="3" customHeight="1"/>
    <row r="2" spans="1:108" ht="15.75" customHeight="1">
      <c r="A2" s="104" t="s">
        <v>139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</row>
    <row r="3" spans="1:108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ht="1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7"/>
      <c r="BU4" s="105" t="s">
        <v>6</v>
      </c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7"/>
    </row>
    <row r="5" spans="1:108" s="3" customFormat="1" ht="15" customHeight="1">
      <c r="A5" s="36"/>
      <c r="B5" s="95" t="s">
        <v>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6"/>
      <c r="BU5" s="89">
        <f>BU10</f>
        <v>244107.44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1"/>
    </row>
    <row r="6" spans="1:108" ht="10.5" customHeight="1">
      <c r="A6" s="37"/>
      <c r="B6" s="97" t="s">
        <v>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8"/>
      <c r="BU6" s="92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4"/>
    </row>
    <row r="7" spans="1:108" ht="15" customHeight="1">
      <c r="A7" s="38"/>
      <c r="B7" s="82" t="s">
        <v>152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3"/>
      <c r="BU7" s="92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4"/>
    </row>
    <row r="8" spans="1:108" ht="15">
      <c r="A8" s="37"/>
      <c r="B8" s="87" t="s">
        <v>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8"/>
      <c r="BU8" s="92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4"/>
    </row>
    <row r="9" spans="1:108" ht="27.75" customHeight="1">
      <c r="A9" s="38"/>
      <c r="B9" s="82" t="s">
        <v>140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3"/>
      <c r="BU9" s="84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</row>
    <row r="10" spans="1:108" ht="24" customHeight="1">
      <c r="A10" s="38"/>
      <c r="B10" s="82" t="s">
        <v>141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3"/>
      <c r="BU10" s="84">
        <v>244107.44</v>
      </c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6"/>
    </row>
    <row r="11" spans="1:108" ht="34.5" customHeight="1">
      <c r="A11" s="38"/>
      <c r="B11" s="82" t="s">
        <v>142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3"/>
      <c r="BU11" s="84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ht="16.5" customHeight="1">
      <c r="A12" s="38"/>
      <c r="B12" s="82" t="s">
        <v>143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3"/>
      <c r="BU12" s="84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08" ht="15" customHeight="1">
      <c r="A13" s="38"/>
      <c r="B13" s="82" t="s">
        <v>144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3"/>
      <c r="BU13" s="84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08" ht="15">
      <c r="A14" s="39"/>
      <c r="B14" s="87" t="s">
        <v>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8"/>
      <c r="BU14" s="84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ht="17.25" customHeight="1">
      <c r="A15" s="38"/>
      <c r="B15" s="82" t="s">
        <v>28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3"/>
      <c r="BU15" s="84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  <row r="16" spans="1:108" ht="15">
      <c r="A16" s="38"/>
      <c r="B16" s="82" t="s">
        <v>29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3"/>
      <c r="BU16" s="84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s="3" customFormat="1" ht="15" customHeight="1">
      <c r="A17" s="36"/>
      <c r="B17" s="95" t="s">
        <v>105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6"/>
      <c r="BU17" s="99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ht="15">
      <c r="A18" s="37"/>
      <c r="B18" s="97" t="s">
        <v>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8"/>
      <c r="BU18" s="84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ht="25.5" customHeight="1">
      <c r="A19" s="40"/>
      <c r="B19" s="102" t="s">
        <v>153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3"/>
      <c r="BU19" s="92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08" ht="24" customHeight="1">
      <c r="A20" s="38"/>
      <c r="B20" s="82" t="s">
        <v>154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3"/>
      <c r="BU20" s="92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4"/>
    </row>
    <row r="21" spans="1:108" ht="15" customHeight="1">
      <c r="A21" s="41"/>
      <c r="B21" s="87" t="s">
        <v>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8"/>
      <c r="BU21" s="92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4"/>
    </row>
    <row r="22" spans="1:108" ht="15" customHeight="1">
      <c r="A22" s="38"/>
      <c r="B22" s="82" t="s">
        <v>9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3"/>
      <c r="BU22" s="84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ht="15" customHeight="1">
      <c r="A23" s="38"/>
      <c r="B23" s="82" t="s">
        <v>10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3"/>
      <c r="BU23" s="84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ht="15" customHeight="1">
      <c r="A24" s="38"/>
      <c r="B24" s="82" t="s">
        <v>116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3"/>
      <c r="BU24" s="84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15" customHeight="1">
      <c r="A25" s="38"/>
      <c r="B25" s="82" t="s">
        <v>11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3"/>
      <c r="BU25" s="84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ht="15" customHeight="1">
      <c r="A26" s="38"/>
      <c r="B26" s="82" t="s">
        <v>12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3"/>
      <c r="BU26" s="84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15" customHeight="1">
      <c r="A27" s="38"/>
      <c r="B27" s="82" t="s">
        <v>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3"/>
      <c r="BU27" s="84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ht="13.5" customHeight="1">
      <c r="A28" s="38"/>
      <c r="B28" s="82" t="s">
        <v>71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3"/>
      <c r="BU28" s="84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ht="15" customHeight="1">
      <c r="A29" s="38"/>
      <c r="B29" s="82" t="s">
        <v>108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3"/>
      <c r="BU29" s="84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1:108" ht="15" customHeight="1">
      <c r="A30" s="38"/>
      <c r="B30" s="82" t="s">
        <v>72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3"/>
      <c r="BU30" s="84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6"/>
    </row>
    <row r="31" spans="1:108" ht="15" customHeight="1">
      <c r="A31" s="38"/>
      <c r="B31" s="82" t="s">
        <v>73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BU31" s="84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ht="21.75" customHeight="1">
      <c r="A32" s="38"/>
      <c r="B32" s="82" t="s">
        <v>74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3"/>
      <c r="BU32" s="84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1:108" ht="13.5" customHeight="1">
      <c r="A33" s="41"/>
      <c r="B33" s="87" t="s">
        <v>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8"/>
      <c r="BU33" s="84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ht="15" customHeight="1">
      <c r="A34" s="38"/>
      <c r="B34" s="82" t="s">
        <v>75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3"/>
      <c r="BU34" s="84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6"/>
    </row>
    <row r="35" spans="1:108" ht="15" customHeight="1">
      <c r="A35" s="38"/>
      <c r="B35" s="82" t="s">
        <v>76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3"/>
      <c r="BU35" s="84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</row>
    <row r="36" spans="1:108" ht="15" customHeight="1">
      <c r="A36" s="38"/>
      <c r="B36" s="82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3"/>
      <c r="BU36" s="84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</row>
    <row r="37" spans="1:108" ht="15" customHeight="1">
      <c r="A37" s="38"/>
      <c r="B37" s="82" t="s">
        <v>77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84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</row>
    <row r="38" spans="1:108" ht="15" customHeight="1">
      <c r="A38" s="38"/>
      <c r="B38" s="82" t="s">
        <v>78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3"/>
      <c r="BU38" s="84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ht="15" customHeight="1">
      <c r="A39" s="38"/>
      <c r="B39" s="82" t="s">
        <v>79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3"/>
      <c r="BU39" s="84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</row>
    <row r="40" spans="1:108" ht="13.5" customHeight="1">
      <c r="A40" s="38"/>
      <c r="B40" s="82" t="s">
        <v>80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BU40" s="84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6"/>
    </row>
    <row r="41" spans="1:108" ht="15" customHeight="1">
      <c r="A41" s="38"/>
      <c r="B41" s="82" t="s">
        <v>107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3"/>
      <c r="BU41" s="84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15" customHeight="1">
      <c r="A42" s="38"/>
      <c r="B42" s="82" t="s">
        <v>81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3"/>
      <c r="BU42" s="84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6"/>
    </row>
    <row r="43" spans="1:108" ht="15" customHeight="1">
      <c r="A43" s="38"/>
      <c r="B43" s="82" t="s">
        <v>82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84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6"/>
    </row>
    <row r="44" spans="1:108" s="3" customFormat="1" ht="15" customHeight="1">
      <c r="A44" s="36"/>
      <c r="B44" s="95" t="s">
        <v>106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6"/>
      <c r="BU44" s="99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</row>
    <row r="45" spans="1:108" ht="15" customHeight="1">
      <c r="A45" s="42"/>
      <c r="B45" s="97" t="s">
        <v>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8"/>
      <c r="BU45" s="84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6"/>
    </row>
    <row r="46" spans="1:108" ht="15" customHeight="1">
      <c r="A46" s="38"/>
      <c r="B46" s="82" t="s">
        <v>83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3"/>
      <c r="BU46" s="84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1:108" ht="21" customHeight="1">
      <c r="A47" s="38"/>
      <c r="B47" s="82" t="s">
        <v>155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3"/>
      <c r="BU47" s="84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ht="15" customHeight="1">
      <c r="A48" s="41"/>
      <c r="B48" s="87" t="s">
        <v>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8"/>
      <c r="BU48" s="92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5" customHeight="1">
      <c r="A49" s="38"/>
      <c r="B49" s="82" t="s">
        <v>90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3"/>
      <c r="BU49" s="84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6"/>
    </row>
    <row r="50" spans="1:108" ht="15" customHeight="1">
      <c r="A50" s="38"/>
      <c r="B50" s="82" t="s">
        <v>48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3"/>
      <c r="BU50" s="84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6"/>
    </row>
    <row r="51" spans="1:108" ht="10.5" customHeight="1">
      <c r="A51" s="38"/>
      <c r="B51" s="82" t="s">
        <v>49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3"/>
      <c r="BU51" s="84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12" customHeight="1">
      <c r="A52" s="38"/>
      <c r="B52" s="82" t="s">
        <v>50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3"/>
      <c r="BU52" s="84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</row>
    <row r="53" spans="1:108" ht="12.75" customHeight="1">
      <c r="A53" s="38"/>
      <c r="B53" s="82" t="s">
        <v>51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3"/>
      <c r="BU53" s="84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</row>
    <row r="54" spans="1:108" ht="12" customHeight="1">
      <c r="A54" s="38"/>
      <c r="B54" s="82" t="s">
        <v>52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3"/>
      <c r="BU54" s="84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ht="12.75" customHeight="1">
      <c r="A55" s="38"/>
      <c r="B55" s="82" t="s">
        <v>53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3"/>
      <c r="BU55" s="84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6"/>
    </row>
    <row r="56" spans="1:108" ht="12.75" customHeight="1">
      <c r="A56" s="38"/>
      <c r="B56" s="82" t="s">
        <v>84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3"/>
      <c r="BU56" s="84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1:108" ht="12" customHeight="1">
      <c r="A57" s="38"/>
      <c r="B57" s="82" t="s">
        <v>109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3"/>
      <c r="BU57" s="84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1:108" ht="12.75" customHeight="1">
      <c r="A58" s="38"/>
      <c r="B58" s="82" t="s">
        <v>85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3"/>
      <c r="BU58" s="84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1:108" ht="12" customHeight="1">
      <c r="A59" s="38"/>
      <c r="B59" s="82" t="s">
        <v>86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3"/>
      <c r="BU59" s="84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1:108" ht="12" customHeight="1">
      <c r="A60" s="38"/>
      <c r="B60" s="82" t="s">
        <v>87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3"/>
      <c r="BU60" s="84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1:108" ht="12.75" customHeight="1">
      <c r="A61" s="38"/>
      <c r="B61" s="82" t="s">
        <v>88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3"/>
      <c r="BU61" s="84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1:108" ht="26.25" customHeight="1">
      <c r="A62" s="38"/>
      <c r="B62" s="82" t="s">
        <v>89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3"/>
      <c r="BU62" s="84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1:108" ht="12.75" customHeight="1">
      <c r="A63" s="43"/>
      <c r="B63" s="87" t="s">
        <v>8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8"/>
      <c r="BU63" s="84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1:108" ht="12" customHeight="1">
      <c r="A64" s="38"/>
      <c r="B64" s="82" t="s">
        <v>91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3"/>
      <c r="BU64" s="84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1:108" ht="11.25" customHeight="1">
      <c r="A65" s="38"/>
      <c r="B65" s="82" t="s">
        <v>54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3"/>
      <c r="BU65" s="84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1:108" ht="12" customHeight="1">
      <c r="A66" s="38"/>
      <c r="B66" s="82" t="s">
        <v>55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3"/>
      <c r="BU66" s="84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1:108" ht="13.5" customHeight="1">
      <c r="A67" s="38"/>
      <c r="B67" s="82" t="s">
        <v>56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3"/>
      <c r="BU67" s="84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1:108" ht="12.75" customHeight="1">
      <c r="A68" s="38"/>
      <c r="B68" s="82" t="s">
        <v>57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3"/>
      <c r="BU68" s="84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6"/>
    </row>
    <row r="69" spans="1:108" ht="11.25" customHeight="1">
      <c r="A69" s="38"/>
      <c r="B69" s="82" t="s">
        <v>58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3"/>
      <c r="BU69" s="84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6"/>
    </row>
    <row r="70" spans="1:108" ht="11.25" customHeight="1">
      <c r="A70" s="38"/>
      <c r="B70" s="82" t="s">
        <v>59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3"/>
      <c r="BU70" s="84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6"/>
    </row>
    <row r="71" spans="1:108" ht="12" customHeight="1">
      <c r="A71" s="38"/>
      <c r="B71" s="82" t="s">
        <v>92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3"/>
      <c r="BU71" s="84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6"/>
    </row>
    <row r="72" spans="1:108" ht="12" customHeight="1">
      <c r="A72" s="38"/>
      <c r="B72" s="82" t="s">
        <v>110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3"/>
      <c r="BU72" s="84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6"/>
    </row>
    <row r="73" spans="1:108" ht="12" customHeight="1">
      <c r="A73" s="38"/>
      <c r="B73" s="82" t="s">
        <v>93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3"/>
      <c r="BU73" s="84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6"/>
    </row>
    <row r="74" spans="1:108" ht="11.25" customHeight="1">
      <c r="A74" s="38"/>
      <c r="B74" s="82" t="s">
        <v>94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3"/>
      <c r="BU74" s="84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6"/>
    </row>
    <row r="75" spans="1:108" ht="11.25" customHeight="1">
      <c r="A75" s="38"/>
      <c r="B75" s="82" t="s">
        <v>95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3"/>
      <c r="BU75" s="84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6"/>
    </row>
    <row r="76" spans="1:108" ht="9.75" customHeight="1">
      <c r="A76" s="38"/>
      <c r="B76" s="82" t="s">
        <v>96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3"/>
      <c r="BU76" s="84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" right="0" top="0" bottom="0" header="0.1968503937007874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6"/>
  <sheetViews>
    <sheetView tabSelected="1" view="pageBreakPreview" zoomScaleSheetLayoutView="100" zoomScalePageLayoutView="0" workbookViewId="0" topLeftCell="A22">
      <selection activeCell="A2" sqref="A2:DD56"/>
    </sheetView>
  </sheetViews>
  <sheetFormatPr defaultColWidth="0.875" defaultRowHeight="12.75"/>
  <cols>
    <col min="1" max="92" width="0.875" style="1" customWidth="1"/>
    <col min="93" max="93" width="1.875" style="1" customWidth="1"/>
    <col min="94" max="16384" width="0.875" style="1" customWidth="1"/>
  </cols>
  <sheetData>
    <row r="1" spans="1:108" ht="3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</row>
    <row r="2" spans="1:108" s="3" customFormat="1" ht="10.5" customHeight="1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108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ht="15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/>
      <c r="AR4" s="112" t="s">
        <v>127</v>
      </c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4"/>
      <c r="BI4" s="112" t="s">
        <v>97</v>
      </c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4"/>
      <c r="CA4" s="120" t="s">
        <v>98</v>
      </c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9"/>
    </row>
    <row r="5" spans="1:108" ht="72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  <c r="AR5" s="115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7"/>
      <c r="BI5" s="115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/>
      <c r="CA5" s="118" t="s">
        <v>99</v>
      </c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9"/>
      <c r="CP5" s="118" t="s">
        <v>121</v>
      </c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9"/>
    </row>
    <row r="6" spans="1:108" ht="23.25" customHeight="1">
      <c r="A6" s="45"/>
      <c r="B6" s="82" t="s">
        <v>60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108" t="s">
        <v>22</v>
      </c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10"/>
      <c r="BI6" s="84">
        <f>CA6</f>
        <v>1000</v>
      </c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6"/>
      <c r="CA6" s="84">
        <v>1000</v>
      </c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6"/>
      <c r="CP6" s="84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6"/>
    </row>
    <row r="7" spans="1:108" s="6" customFormat="1" ht="15">
      <c r="A7" s="45"/>
      <c r="B7" s="95" t="s">
        <v>23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21" t="s">
        <v>22</v>
      </c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3"/>
      <c r="BI7" s="99">
        <f>BI9+BI10+BI17</f>
        <v>1092515.48</v>
      </c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1"/>
      <c r="CA7" s="99">
        <f>BI7</f>
        <v>1092515.48</v>
      </c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1"/>
      <c r="CP7" s="99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s="6" customFormat="1" ht="9.75" customHeight="1">
      <c r="A8" s="45"/>
      <c r="B8" s="82" t="s">
        <v>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3"/>
      <c r="AR8" s="108" t="s">
        <v>22</v>
      </c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84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84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6"/>
      <c r="CP8" s="84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s="6" customFormat="1" ht="16.5" customHeight="1">
      <c r="A9" s="45"/>
      <c r="B9" s="82" t="s">
        <v>146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3"/>
      <c r="AR9" s="108" t="s">
        <v>22</v>
      </c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84">
        <v>1090615.48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6"/>
      <c r="CA9" s="84">
        <f>BI9</f>
        <v>1090615.48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6"/>
      <c r="CP9" s="84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</row>
    <row r="10" spans="1:108" s="6" customFormat="1" ht="12.75" customHeight="1">
      <c r="A10" s="45"/>
      <c r="B10" s="82" t="s">
        <v>122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R10" s="108" t="s">
        <v>22</v>
      </c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84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6"/>
      <c r="CA10" s="84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6"/>
      <c r="CP10" s="84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6"/>
    </row>
    <row r="11" spans="1:108" s="6" customFormat="1" ht="10.5" customHeight="1">
      <c r="A11" s="45"/>
      <c r="B11" s="82" t="s">
        <v>30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108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10"/>
      <c r="BI11" s="84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6"/>
      <c r="CA11" s="84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6"/>
      <c r="CP11" s="84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s="6" customFormat="1" ht="57" customHeight="1">
      <c r="A12" s="46"/>
      <c r="B12" s="102" t="s">
        <v>147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26" t="s">
        <v>22</v>
      </c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8"/>
      <c r="BI12" s="92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4"/>
      <c r="CA12" s="92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4"/>
      <c r="CP12" s="92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4"/>
    </row>
    <row r="13" spans="1:108" s="6" customFormat="1" ht="15">
      <c r="A13" s="45"/>
      <c r="B13" s="82" t="s">
        <v>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3"/>
      <c r="AR13" s="108" t="s">
        <v>22</v>
      </c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0"/>
      <c r="BI13" s="84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6"/>
      <c r="CA13" s="84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6"/>
      <c r="CP13" s="84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08" s="6" customFormat="1" ht="15">
      <c r="A14" s="45"/>
      <c r="B14" s="82" t="s">
        <v>31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3"/>
      <c r="AR14" s="108" t="s">
        <v>22</v>
      </c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0"/>
      <c r="BI14" s="84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6"/>
      <c r="CA14" s="84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s="6" customFormat="1" ht="15">
      <c r="A15" s="45"/>
      <c r="B15" s="82" t="s">
        <v>32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  <c r="AR15" s="108" t="s">
        <v>22</v>
      </c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0"/>
      <c r="BI15" s="84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6"/>
      <c r="CA15" s="84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  <row r="16" spans="1:108" s="6" customFormat="1" ht="10.5" customHeight="1">
      <c r="A16" s="45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3"/>
      <c r="AR16" s="108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10"/>
      <c r="BI16" s="84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  <c r="CA16" s="84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6"/>
      <c r="CP16" s="84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s="6" customFormat="1" ht="24.75" customHeight="1">
      <c r="A17" s="45"/>
      <c r="B17" s="82" t="s">
        <v>100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3"/>
      <c r="AR17" s="108" t="s">
        <v>22</v>
      </c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84">
        <f>BI19</f>
        <v>1900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  <c r="CA17" s="84">
        <f>BI17</f>
        <v>1900</v>
      </c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6"/>
      <c r="CP17" s="84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08" s="6" customFormat="1" ht="15">
      <c r="A18" s="45"/>
      <c r="B18" s="82" t="s">
        <v>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3"/>
      <c r="AR18" s="108" t="s">
        <v>22</v>
      </c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10"/>
      <c r="BI18" s="84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  <c r="CA18" s="84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6"/>
      <c r="CP18" s="84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s="6" customFormat="1" ht="11.25" customHeight="1">
      <c r="A19" s="45"/>
      <c r="B19" s="82" t="s">
        <v>175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3"/>
      <c r="AR19" s="108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10"/>
      <c r="BI19" s="84">
        <f>2900-1000</f>
        <v>1900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  <c r="CA19" s="84">
        <f>BI19</f>
        <v>1900</v>
      </c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6"/>
      <c r="CP19" s="84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s="6" customFormat="1" ht="14.25" customHeight="1">
      <c r="A20" s="45"/>
      <c r="B20" s="82" t="s">
        <v>101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3"/>
      <c r="AR20" s="108" t="s">
        <v>22</v>
      </c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10"/>
      <c r="BI20" s="84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84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6"/>
      <c r="CP20" s="84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08" s="6" customFormat="1" ht="24.75" customHeight="1">
      <c r="A21" s="45"/>
      <c r="B21" s="82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/>
      <c r="AR21" s="108" t="s">
        <v>22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10"/>
      <c r="BI21" s="84">
        <v>0</v>
      </c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84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6"/>
      <c r="CP21" s="84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08" s="30" customFormat="1" ht="15" customHeight="1">
      <c r="A22" s="47"/>
      <c r="B22" s="95" t="s">
        <v>24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6"/>
      <c r="AR22" s="121">
        <v>900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3"/>
      <c r="BI22" s="99">
        <f>BI24+BI29+BI44+BI45</f>
        <v>1093515.48</v>
      </c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1"/>
      <c r="CA22" s="99">
        <f>BI22</f>
        <v>1093515.48</v>
      </c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1"/>
      <c r="CP22" s="99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s="6" customFormat="1" ht="15" customHeight="1">
      <c r="A23" s="45"/>
      <c r="B23" s="82" t="s">
        <v>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108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  <c r="BI23" s="84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  <c r="CA23" s="84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6"/>
      <c r="CP23" s="84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s="6" customFormat="1" ht="24" customHeight="1">
      <c r="A24" s="45"/>
      <c r="B24" s="82" t="s">
        <v>33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3"/>
      <c r="AR24" s="108">
        <v>210</v>
      </c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  <c r="BI24" s="84">
        <f>BI26+BI27+BI28</f>
        <v>922866.3700000001</v>
      </c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  <c r="CA24" s="84">
        <f>BI24</f>
        <v>922866.3700000001</v>
      </c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6"/>
      <c r="CP24" s="84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s="6" customFormat="1" ht="15" customHeight="1">
      <c r="A25" s="45"/>
      <c r="B25" s="82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  <c r="AR25" s="108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84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  <c r="CA25" s="84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6"/>
      <c r="CP25" s="84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s="6" customFormat="1" ht="15" customHeight="1">
      <c r="A26" s="45"/>
      <c r="B26" s="82" t="s">
        <v>34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108">
        <v>211</v>
      </c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10"/>
      <c r="BI26" s="84">
        <v>651688.18</v>
      </c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  <c r="CA26" s="84">
        <f>BI26</f>
        <v>651688.18</v>
      </c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6"/>
      <c r="CP26" s="84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s="6" customFormat="1" ht="15" customHeight="1">
      <c r="A27" s="45"/>
      <c r="B27" s="82" t="s">
        <v>35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3"/>
      <c r="AR27" s="108">
        <v>212</v>
      </c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10"/>
      <c r="BI27" s="84">
        <v>9100</v>
      </c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  <c r="CA27" s="84">
        <f>BI27</f>
        <v>9100</v>
      </c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/>
      <c r="CP27" s="84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s="6" customFormat="1" ht="20.25" customHeight="1">
      <c r="A28" s="45"/>
      <c r="B28" s="82" t="s">
        <v>130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3"/>
      <c r="AR28" s="108">
        <v>213</v>
      </c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10"/>
      <c r="BI28" s="84">
        <v>262078.19</v>
      </c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  <c r="CA28" s="84">
        <f>BI28</f>
        <v>262078.19</v>
      </c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/>
      <c r="CP28" s="84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s="6" customFormat="1" ht="15" customHeight="1">
      <c r="A29" s="45"/>
      <c r="B29" s="82" t="s">
        <v>44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3"/>
      <c r="AR29" s="108">
        <v>220</v>
      </c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10"/>
      <c r="BI29" s="84">
        <f>BI31+BI32+BI33+BI35+BI36</f>
        <v>36063.08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  <c r="CA29" s="84">
        <f>BI29</f>
        <v>36063.08</v>
      </c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/>
      <c r="CP29" s="84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1:108" s="6" customFormat="1" ht="15" customHeight="1">
      <c r="A30" s="45"/>
      <c r="B30" s="82" t="s">
        <v>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108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10"/>
      <c r="BI30" s="84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  <c r="CA30" s="84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6"/>
      <c r="CP30" s="84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6"/>
    </row>
    <row r="31" spans="1:108" s="6" customFormat="1" ht="15" customHeight="1">
      <c r="A31" s="45"/>
      <c r="B31" s="82" t="s">
        <v>36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3"/>
      <c r="AR31" s="108">
        <v>221</v>
      </c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10"/>
      <c r="BI31" s="84">
        <v>2301.36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  <c r="CA31" s="84">
        <f>BI31</f>
        <v>2301.36</v>
      </c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84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s="6" customFormat="1" ht="15" customHeight="1">
      <c r="A32" s="45"/>
      <c r="B32" s="82" t="s">
        <v>37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3"/>
      <c r="AR32" s="108">
        <v>222</v>
      </c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84">
        <v>8910.6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  <c r="CA32" s="84">
        <f>BI32</f>
        <v>8910.6</v>
      </c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6"/>
      <c r="CP32" s="84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1:108" s="6" customFormat="1" ht="15" customHeight="1">
      <c r="A33" s="45"/>
      <c r="B33" s="82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3"/>
      <c r="AR33" s="108">
        <v>223</v>
      </c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10"/>
      <c r="BI33" s="84">
        <v>0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84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6"/>
      <c r="CP33" s="84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6" customFormat="1" ht="15.75" customHeight="1">
      <c r="A34" s="45"/>
      <c r="B34" s="82" t="s">
        <v>39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108">
        <v>224</v>
      </c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  <c r="BI34" s="84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  <c r="CA34" s="84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6"/>
      <c r="CP34" s="84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6"/>
    </row>
    <row r="35" spans="1:108" s="6" customFormat="1" ht="15" customHeight="1">
      <c r="A35" s="45"/>
      <c r="B35" s="82" t="s">
        <v>40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  <c r="AR35" s="108">
        <v>225</v>
      </c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10"/>
      <c r="BI35" s="84">
        <v>300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84">
        <f>BI35</f>
        <v>300</v>
      </c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6"/>
      <c r="CP35" s="84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</row>
    <row r="36" spans="1:108" s="6" customFormat="1" ht="12" customHeight="1">
      <c r="A36" s="45"/>
      <c r="B36" s="82" t="s">
        <v>41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  <c r="AR36" s="108">
        <v>226</v>
      </c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10"/>
      <c r="BI36" s="84">
        <v>24551.12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  <c r="CA36" s="84">
        <f>BI36</f>
        <v>24551.12</v>
      </c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6"/>
      <c r="CP36" s="84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</row>
    <row r="37" spans="1:108" s="6" customFormat="1" ht="14.25" customHeight="1">
      <c r="A37" s="45"/>
      <c r="B37" s="82" t="s">
        <v>45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108">
        <v>240</v>
      </c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10"/>
      <c r="BI37" s="84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  <c r="CA37" s="84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84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</row>
    <row r="38" spans="1:108" s="6" customFormat="1" ht="11.25" customHeight="1">
      <c r="A38" s="45"/>
      <c r="B38" s="82" t="s">
        <v>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/>
      <c r="AR38" s="108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10"/>
      <c r="BI38" s="84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  <c r="CA38" s="84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6"/>
      <c r="CP38" s="84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s="6" customFormat="1" ht="21" customHeight="1">
      <c r="A39" s="45"/>
      <c r="B39" s="82" t="s">
        <v>65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3"/>
      <c r="AR39" s="108">
        <v>241</v>
      </c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10"/>
      <c r="BI39" s="84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  <c r="CA39" s="84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6"/>
      <c r="CP39" s="84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</row>
    <row r="40" spans="1:108" s="6" customFormat="1" ht="13.5" customHeight="1">
      <c r="A40" s="45"/>
      <c r="B40" s="82" t="s">
        <v>62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3"/>
      <c r="AR40" s="108">
        <v>260</v>
      </c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10"/>
      <c r="BI40" s="84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  <c r="CA40" s="84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6"/>
      <c r="CP40" s="84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6"/>
    </row>
    <row r="41" spans="1:108" s="6" customFormat="1" ht="12.75" customHeight="1">
      <c r="A41" s="45"/>
      <c r="B41" s="82" t="s">
        <v>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3"/>
      <c r="AR41" s="108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10"/>
      <c r="BI41" s="84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  <c r="CA41" s="84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84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s="6" customFormat="1" ht="11.25" customHeight="1">
      <c r="A42" s="45"/>
      <c r="B42" s="82" t="s">
        <v>63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/>
      <c r="AR42" s="108">
        <v>262</v>
      </c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10"/>
      <c r="BI42" s="84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  <c r="CA42" s="84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84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6"/>
    </row>
    <row r="43" spans="1:108" s="6" customFormat="1" ht="21.75" customHeight="1">
      <c r="A43" s="45"/>
      <c r="B43" s="82" t="s">
        <v>102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  <c r="AR43" s="108">
        <v>263</v>
      </c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10"/>
      <c r="BI43" s="84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84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84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6"/>
    </row>
    <row r="44" spans="1:108" s="6" customFormat="1" ht="12.75" customHeight="1">
      <c r="A44" s="45"/>
      <c r="B44" s="82" t="s">
        <v>64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3"/>
      <c r="AR44" s="108">
        <v>290</v>
      </c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10"/>
      <c r="BI44" s="84">
        <v>25900.63</v>
      </c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  <c r="CA44" s="84">
        <f>BI44</f>
        <v>25900.63</v>
      </c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84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6"/>
    </row>
    <row r="45" spans="1:108" s="6" customFormat="1" ht="13.5" customHeight="1">
      <c r="A45" s="45"/>
      <c r="B45" s="82" t="s">
        <v>25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3"/>
      <c r="AR45" s="108">
        <v>300</v>
      </c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10"/>
      <c r="BI45" s="84">
        <f>BI47+BI50</f>
        <v>108685.4</v>
      </c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6"/>
      <c r="CA45" s="84">
        <f>BI45</f>
        <v>108685.4</v>
      </c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84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6"/>
    </row>
    <row r="46" spans="1:108" s="6" customFormat="1" ht="9.75" customHeight="1">
      <c r="A46" s="45"/>
      <c r="B46" s="82" t="s">
        <v>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3"/>
      <c r="AR46" s="108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10"/>
      <c r="BI46" s="84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6"/>
      <c r="CA46" s="84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6"/>
      <c r="CP46" s="84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1:108" s="6" customFormat="1" ht="14.25" customHeight="1">
      <c r="A47" s="45"/>
      <c r="B47" s="82" t="s">
        <v>42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3"/>
      <c r="AR47" s="108">
        <v>310</v>
      </c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10"/>
      <c r="BI47" s="84">
        <f>63710+1900</f>
        <v>65610</v>
      </c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A47" s="84">
        <f>BI47</f>
        <v>65610</v>
      </c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84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s="6" customFormat="1" ht="12.75" customHeight="1">
      <c r="A48" s="45"/>
      <c r="B48" s="82" t="s">
        <v>103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3"/>
      <c r="AR48" s="108">
        <v>320</v>
      </c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10"/>
      <c r="BI48" s="84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  <c r="CA48" s="84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84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6"/>
    </row>
    <row r="49" spans="1:108" s="6" customFormat="1" ht="21.75" customHeight="1">
      <c r="A49" s="45"/>
      <c r="B49" s="82" t="s">
        <v>104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3"/>
      <c r="AR49" s="108">
        <v>330</v>
      </c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10"/>
      <c r="BI49" s="84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  <c r="CA49" s="84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6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6"/>
    </row>
    <row r="50" spans="1:108" s="6" customFormat="1" ht="13.5" customHeight="1">
      <c r="A50" s="45"/>
      <c r="B50" s="82" t="s">
        <v>43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3"/>
      <c r="AR50" s="108">
        <v>340</v>
      </c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10"/>
      <c r="BI50" s="84">
        <v>43075.4</v>
      </c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  <c r="CA50" s="84">
        <f>BI50</f>
        <v>43075.4</v>
      </c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6"/>
      <c r="CP50" s="84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6"/>
    </row>
    <row r="51" spans="1:108" s="6" customFormat="1" ht="15" customHeight="1">
      <c r="A51" s="45"/>
      <c r="B51" s="82" t="s">
        <v>128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3"/>
      <c r="AR51" s="108">
        <v>500</v>
      </c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10"/>
      <c r="BI51" s="84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  <c r="CA51" s="84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6"/>
      <c r="CP51" s="84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s="6" customFormat="1" ht="10.5" customHeight="1">
      <c r="A52" s="45"/>
      <c r="B52" s="82" t="s">
        <v>1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3"/>
      <c r="AR52" s="108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10"/>
      <c r="BI52" s="84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  <c r="CA52" s="84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6"/>
      <c r="CP52" s="84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</row>
    <row r="53" spans="1:108" s="6" customFormat="1" ht="24.75" customHeight="1">
      <c r="A53" s="45"/>
      <c r="B53" s="82" t="s">
        <v>111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3"/>
      <c r="AR53" s="108">
        <v>520</v>
      </c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10"/>
      <c r="BI53" s="84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  <c r="CA53" s="84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6"/>
      <c r="CP53" s="84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</row>
    <row r="54" spans="1:108" s="6" customFormat="1" ht="23.25" customHeight="1">
      <c r="A54" s="45"/>
      <c r="B54" s="82" t="s">
        <v>112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3"/>
      <c r="AR54" s="108">
        <v>530</v>
      </c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84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  <c r="CA54" s="84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6"/>
      <c r="CP54" s="84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s="6" customFormat="1" ht="12.75" customHeight="1">
      <c r="A55" s="45"/>
      <c r="B55" s="124" t="s">
        <v>26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5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10"/>
      <c r="BI55" s="84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  <c r="CA55" s="84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/>
      <c r="CP55" s="84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6"/>
    </row>
    <row r="56" spans="1:108" s="6" customFormat="1" ht="12" customHeight="1">
      <c r="A56" s="45"/>
      <c r="B56" s="82" t="s">
        <v>27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3"/>
      <c r="AR56" s="108" t="s">
        <v>22</v>
      </c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10"/>
      <c r="BI56" s="84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  <c r="CA56" s="84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</sheetData>
  <sheetProtection/>
  <mergeCells count="262">
    <mergeCell ref="BI15:BZ15"/>
    <mergeCell ref="CP11:DD11"/>
    <mergeCell ref="CP14:DD14"/>
    <mergeCell ref="CP15:DD15"/>
    <mergeCell ref="CP16:DD16"/>
    <mergeCell ref="BI11:BZ11"/>
    <mergeCell ref="CA11:CO11"/>
    <mergeCell ref="AR18:BH18"/>
    <mergeCell ref="B16:AQ16"/>
    <mergeCell ref="B14:AQ14"/>
    <mergeCell ref="AR14:BH14"/>
    <mergeCell ref="CP17:DD17"/>
    <mergeCell ref="BI14:BZ14"/>
    <mergeCell ref="CA18:CO18"/>
    <mergeCell ref="CP18:DD18"/>
    <mergeCell ref="CA16:CO16"/>
    <mergeCell ref="CA14:CO14"/>
    <mergeCell ref="AR6:BH6"/>
    <mergeCell ref="CA6:CO6"/>
    <mergeCell ref="BI7:BZ7"/>
    <mergeCell ref="BI10:BZ10"/>
    <mergeCell ref="BI12:BZ12"/>
    <mergeCell ref="BI13:BZ13"/>
    <mergeCell ref="AR8:BH8"/>
    <mergeCell ref="CA8:CO8"/>
    <mergeCell ref="BI8:BZ8"/>
    <mergeCell ref="CP8:DD8"/>
    <mergeCell ref="CP9:DD9"/>
    <mergeCell ref="CP10:DD10"/>
    <mergeCell ref="CP12:DD12"/>
    <mergeCell ref="CA13:CO13"/>
    <mergeCell ref="B9:AQ9"/>
    <mergeCell ref="BI9:BZ9"/>
    <mergeCell ref="B11:AQ11"/>
    <mergeCell ref="AR11:BH11"/>
    <mergeCell ref="B8:AQ8"/>
    <mergeCell ref="B56:AQ56"/>
    <mergeCell ref="AR56:BH56"/>
    <mergeCell ref="CA56:CO56"/>
    <mergeCell ref="B39:AQ39"/>
    <mergeCell ref="AR39:BH39"/>
    <mergeCell ref="CA39:CO39"/>
    <mergeCell ref="B40:AQ40"/>
    <mergeCell ref="AR40:BH40"/>
    <mergeCell ref="CA40:CO40"/>
    <mergeCell ref="B41:AQ41"/>
    <mergeCell ref="B27:AQ27"/>
    <mergeCell ref="CA5:CO5"/>
    <mergeCell ref="AR41:BH41"/>
    <mergeCell ref="CA41:CO41"/>
    <mergeCell ref="B7:AQ7"/>
    <mergeCell ref="AR7:BH7"/>
    <mergeCell ref="AR12:BH12"/>
    <mergeCell ref="CA12:CO12"/>
    <mergeCell ref="CA7:CO7"/>
    <mergeCell ref="B6:AQ6"/>
    <mergeCell ref="CA42:CO42"/>
    <mergeCell ref="B45:AQ45"/>
    <mergeCell ref="B43:AQ43"/>
    <mergeCell ref="AR43:BH43"/>
    <mergeCell ref="BI43:BZ43"/>
    <mergeCell ref="CA44:CO44"/>
    <mergeCell ref="AR45:BH45"/>
    <mergeCell ref="B55:AQ55"/>
    <mergeCell ref="AR55:BH55"/>
    <mergeCell ref="CA45:CO45"/>
    <mergeCell ref="B15:AQ15"/>
    <mergeCell ref="AR15:BH15"/>
    <mergeCell ref="CA15:CO15"/>
    <mergeCell ref="AR17:BH17"/>
    <mergeCell ref="CA17:CO17"/>
    <mergeCell ref="BI16:BZ16"/>
    <mergeCell ref="CA55:CO55"/>
    <mergeCell ref="B21:AQ21"/>
    <mergeCell ref="AR21:BH21"/>
    <mergeCell ref="B20:AQ20"/>
    <mergeCell ref="AR13:BH13"/>
    <mergeCell ref="B19:AQ19"/>
    <mergeCell ref="AR20:BH20"/>
    <mergeCell ref="B13:AQ13"/>
    <mergeCell ref="AR19:BH19"/>
    <mergeCell ref="AR16:BH16"/>
    <mergeCell ref="B18:AQ18"/>
    <mergeCell ref="B22:AQ22"/>
    <mergeCell ref="B26:AQ26"/>
    <mergeCell ref="AR26:BH26"/>
    <mergeCell ref="BI24:BZ24"/>
    <mergeCell ref="BI25:BZ25"/>
    <mergeCell ref="BI26:BZ26"/>
    <mergeCell ref="AR25:BH25"/>
    <mergeCell ref="B25:AQ25"/>
    <mergeCell ref="AR22:BH22"/>
    <mergeCell ref="BI23:BZ23"/>
    <mergeCell ref="B28:AQ28"/>
    <mergeCell ref="BI27:BZ27"/>
    <mergeCell ref="BI28:BZ28"/>
    <mergeCell ref="CA21:CO21"/>
    <mergeCell ref="B24:AQ24"/>
    <mergeCell ref="AR24:BH24"/>
    <mergeCell ref="CA24:CO24"/>
    <mergeCell ref="B23:AQ23"/>
    <mergeCell ref="AR23:BH23"/>
    <mergeCell ref="CA23:CO23"/>
    <mergeCell ref="B30:AQ30"/>
    <mergeCell ref="AR30:BH30"/>
    <mergeCell ref="CA30:CO30"/>
    <mergeCell ref="B29:AQ29"/>
    <mergeCell ref="AR29:BH29"/>
    <mergeCell ref="CA29:CO29"/>
    <mergeCell ref="BI30:BZ30"/>
    <mergeCell ref="BI29:BZ29"/>
    <mergeCell ref="B32:AQ32"/>
    <mergeCell ref="AR32:BH32"/>
    <mergeCell ref="CA32:CO32"/>
    <mergeCell ref="B31:AQ31"/>
    <mergeCell ref="AR31:BH31"/>
    <mergeCell ref="CA31:CO31"/>
    <mergeCell ref="BI31:BZ31"/>
    <mergeCell ref="BI32:BZ32"/>
    <mergeCell ref="B34:AQ34"/>
    <mergeCell ref="AR34:BH34"/>
    <mergeCell ref="CA34:CO34"/>
    <mergeCell ref="B33:AQ33"/>
    <mergeCell ref="AR33:BH33"/>
    <mergeCell ref="CA33:CO33"/>
    <mergeCell ref="BI33:BZ33"/>
    <mergeCell ref="BI34:BZ34"/>
    <mergeCell ref="B35:AQ35"/>
    <mergeCell ref="AR35:BH35"/>
    <mergeCell ref="CA35:CO35"/>
    <mergeCell ref="BI35:BZ35"/>
    <mergeCell ref="B37:AQ37"/>
    <mergeCell ref="AR37:BH37"/>
    <mergeCell ref="CA37:CO37"/>
    <mergeCell ref="B36:AQ36"/>
    <mergeCell ref="AR36:BH36"/>
    <mergeCell ref="CA36:CO36"/>
    <mergeCell ref="B38:AQ38"/>
    <mergeCell ref="AR38:BH38"/>
    <mergeCell ref="CA38:CO38"/>
    <mergeCell ref="B46:AQ46"/>
    <mergeCell ref="AR46:BH46"/>
    <mergeCell ref="CA46:CO46"/>
    <mergeCell ref="B44:AQ44"/>
    <mergeCell ref="AR44:BH44"/>
    <mergeCell ref="B42:AQ42"/>
    <mergeCell ref="AR42:BH42"/>
    <mergeCell ref="A4:AQ5"/>
    <mergeCell ref="AR4:BH5"/>
    <mergeCell ref="BI6:BZ6"/>
    <mergeCell ref="CP13:DD13"/>
    <mergeCell ref="B12:AQ12"/>
    <mergeCell ref="CA10:CO10"/>
    <mergeCell ref="AR9:BH9"/>
    <mergeCell ref="CA9:CO9"/>
    <mergeCell ref="B10:AQ10"/>
    <mergeCell ref="AR10:BH10"/>
    <mergeCell ref="AR28:BH28"/>
    <mergeCell ref="CA28:CO28"/>
    <mergeCell ref="BI56:BZ56"/>
    <mergeCell ref="BI55:BZ55"/>
    <mergeCell ref="BI42:BZ42"/>
    <mergeCell ref="BI44:BZ44"/>
    <mergeCell ref="BI45:BZ45"/>
    <mergeCell ref="CA51:CO51"/>
    <mergeCell ref="AR50:BH50"/>
    <mergeCell ref="CA50:CO50"/>
    <mergeCell ref="BI22:BZ22"/>
    <mergeCell ref="BI21:BZ21"/>
    <mergeCell ref="BI17:BZ17"/>
    <mergeCell ref="BI20:BZ20"/>
    <mergeCell ref="BI18:BZ18"/>
    <mergeCell ref="BI19:BZ19"/>
    <mergeCell ref="BI4:BZ5"/>
    <mergeCell ref="CP5:DD5"/>
    <mergeCell ref="CP6:DD6"/>
    <mergeCell ref="CP7:DD7"/>
    <mergeCell ref="CA4:DD4"/>
    <mergeCell ref="BI41:BZ41"/>
    <mergeCell ref="CP30:DD30"/>
    <mergeCell ref="CP31:DD31"/>
    <mergeCell ref="CP32:DD32"/>
    <mergeCell ref="BI39:BZ39"/>
    <mergeCell ref="BI40:BZ40"/>
    <mergeCell ref="CP36:DD36"/>
    <mergeCell ref="CP41:DD41"/>
    <mergeCell ref="CP33:DD33"/>
    <mergeCell ref="CP34:DD34"/>
    <mergeCell ref="CP47:DD47"/>
    <mergeCell ref="CP35:DD35"/>
    <mergeCell ref="BI38:BZ38"/>
    <mergeCell ref="BI36:BZ36"/>
    <mergeCell ref="BI37:BZ37"/>
    <mergeCell ref="CP50:DD50"/>
    <mergeCell ref="CP43:DD43"/>
    <mergeCell ref="CP42:DD42"/>
    <mergeCell ref="CP38:DD38"/>
    <mergeCell ref="CP39:DD39"/>
    <mergeCell ref="CP40:DD40"/>
    <mergeCell ref="CP48:DD48"/>
    <mergeCell ref="CP46:DD46"/>
    <mergeCell ref="CA22:CO22"/>
    <mergeCell ref="CP55:DD55"/>
    <mergeCell ref="CP56:DD56"/>
    <mergeCell ref="CP49:DD49"/>
    <mergeCell ref="CP54:DD54"/>
    <mergeCell ref="CP53:DD53"/>
    <mergeCell ref="CP51:DD51"/>
    <mergeCell ref="CP44:DD44"/>
    <mergeCell ref="CP45:DD45"/>
    <mergeCell ref="CA47:CO47"/>
    <mergeCell ref="CP21:DD21"/>
    <mergeCell ref="CP22:DD22"/>
    <mergeCell ref="CA20:CO20"/>
    <mergeCell ref="CA43:CO43"/>
    <mergeCell ref="CP37:DD37"/>
    <mergeCell ref="CP23:DD23"/>
    <mergeCell ref="CP24:DD24"/>
    <mergeCell ref="CP28:DD28"/>
    <mergeCell ref="CP29:DD29"/>
    <mergeCell ref="CA26:CO26"/>
    <mergeCell ref="AR27:BH27"/>
    <mergeCell ref="CA25:CO25"/>
    <mergeCell ref="CP25:DD25"/>
    <mergeCell ref="CP26:DD26"/>
    <mergeCell ref="CP27:DD27"/>
    <mergeCell ref="CA27:CO27"/>
    <mergeCell ref="CP20:DD20"/>
    <mergeCell ref="CA19:CO19"/>
    <mergeCell ref="CP19:DD19"/>
    <mergeCell ref="B52:AQ52"/>
    <mergeCell ref="CA49:CO49"/>
    <mergeCell ref="BI46:BZ46"/>
    <mergeCell ref="BI47:BZ47"/>
    <mergeCell ref="CA48:CO48"/>
    <mergeCell ref="B47:AQ47"/>
    <mergeCell ref="AR47:BH47"/>
    <mergeCell ref="B50:AQ50"/>
    <mergeCell ref="BI51:BZ51"/>
    <mergeCell ref="AR49:BH49"/>
    <mergeCell ref="BI49:BZ49"/>
    <mergeCell ref="B51:AQ51"/>
    <mergeCell ref="AR51:BH51"/>
    <mergeCell ref="BI50:BZ50"/>
    <mergeCell ref="AR52:BH52"/>
    <mergeCell ref="BI52:BZ52"/>
    <mergeCell ref="CA52:CO52"/>
    <mergeCell ref="A2:DD2"/>
    <mergeCell ref="B17:AQ17"/>
    <mergeCell ref="CP52:DD52"/>
    <mergeCell ref="B48:AQ48"/>
    <mergeCell ref="AR48:BH48"/>
    <mergeCell ref="BI48:BZ48"/>
    <mergeCell ref="B49:AQ49"/>
    <mergeCell ref="B53:AQ53"/>
    <mergeCell ref="AR53:BH53"/>
    <mergeCell ref="CA53:CO53"/>
    <mergeCell ref="B54:AQ54"/>
    <mergeCell ref="AR54:BH54"/>
    <mergeCell ref="BI54:BZ54"/>
    <mergeCell ref="CA54:CO54"/>
    <mergeCell ref="BI53:BZ53"/>
  </mergeCells>
  <printOptions/>
  <pageMargins left="0" right="0" top="0" bottom="0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19"/>
  <sheetViews>
    <sheetView view="pageBreakPreview" zoomScaleSheetLayoutView="100" zoomScalePageLayoutView="0" workbookViewId="0" topLeftCell="A1">
      <selection activeCell="A2" sqref="A2:DD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43" t="s">
        <v>148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5"/>
    </row>
    <row r="3" spans="1:108" s="6" customFormat="1" ht="30" customHeight="1">
      <c r="A3" s="139" t="s">
        <v>129</v>
      </c>
      <c r="B3" s="140"/>
      <c r="C3" s="140"/>
      <c r="D3" s="140"/>
      <c r="E3" s="140"/>
      <c r="F3" s="140"/>
      <c r="G3" s="140"/>
      <c r="H3" s="141"/>
      <c r="I3" s="139" t="s">
        <v>123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1"/>
      <c r="AR3" s="139" t="s">
        <v>124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39" t="s">
        <v>125</v>
      </c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1"/>
      <c r="CP3" s="139" t="s">
        <v>126</v>
      </c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1"/>
    </row>
    <row r="4" spans="1:108" s="6" customFormat="1" ht="45" customHeight="1">
      <c r="A4" s="135"/>
      <c r="B4" s="136"/>
      <c r="C4" s="136"/>
      <c r="D4" s="136"/>
      <c r="E4" s="136"/>
      <c r="F4" s="136"/>
      <c r="G4" s="136"/>
      <c r="H4" s="137"/>
      <c r="I4" s="129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1"/>
      <c r="AR4" s="129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1"/>
      <c r="CA4" s="132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5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7"/>
    </row>
    <row r="5" spans="1:108" s="6" customFormat="1" ht="15">
      <c r="A5" s="135"/>
      <c r="B5" s="136"/>
      <c r="C5" s="136"/>
      <c r="D5" s="136"/>
      <c r="E5" s="136"/>
      <c r="F5" s="136"/>
      <c r="G5" s="136"/>
      <c r="H5" s="137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1"/>
      <c r="AR5" s="129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/>
      <c r="CA5" s="132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55" s="6" customFormat="1" ht="24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ht="15">
      <c r="A7" s="6" t="s">
        <v>149</v>
      </c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120</v>
      </c>
      <c r="B8" s="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 t="s">
        <v>115</v>
      </c>
      <c r="B9" s="6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 t="s">
        <v>172</v>
      </c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2" customFormat="1" ht="12">
      <c r="A10" s="31"/>
      <c r="B10" s="31"/>
      <c r="BD10" s="138" t="s">
        <v>14</v>
      </c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 t="s">
        <v>15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</row>
    <row r="11" spans="1:2" ht="15" customHeight="1">
      <c r="A11" s="6" t="s">
        <v>150</v>
      </c>
      <c r="B11" s="6"/>
    </row>
    <row r="12" spans="1:108" ht="15" customHeight="1">
      <c r="A12" s="6" t="s">
        <v>120</v>
      </c>
      <c r="B12" s="6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 t="s">
        <v>156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  <row r="13" spans="1:108" s="2" customFormat="1" ht="12">
      <c r="A13" s="31"/>
      <c r="B13" s="31"/>
      <c r="BD13" s="138" t="s">
        <v>14</v>
      </c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 t="s">
        <v>15</v>
      </c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</row>
    <row r="14" spans="1:2" ht="15">
      <c r="A14" s="6"/>
      <c r="B14" s="6"/>
    </row>
    <row r="15" spans="1:108" ht="15" customHeight="1">
      <c r="A15" s="6" t="s">
        <v>113</v>
      </c>
      <c r="B15" s="6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 t="s">
        <v>157</v>
      </c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</row>
    <row r="16" spans="1:108" s="2" customFormat="1" ht="12" customHeight="1">
      <c r="A16" s="31"/>
      <c r="B16" s="31"/>
      <c r="BD16" s="138" t="s">
        <v>14</v>
      </c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 t="s">
        <v>15</v>
      </c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</row>
    <row r="17" spans="1:35" ht="15">
      <c r="A17" s="6" t="s">
        <v>114</v>
      </c>
      <c r="B17" s="6"/>
      <c r="G17" s="142" t="s">
        <v>158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</row>
    <row r="18" ht="24.75" customHeight="1"/>
    <row r="19" spans="2:36" ht="15" customHeight="1">
      <c r="B19" s="13" t="s">
        <v>2</v>
      </c>
      <c r="C19" s="77"/>
      <c r="D19" s="77"/>
      <c r="E19" s="77"/>
      <c r="F19" s="77"/>
      <c r="G19" s="1" t="s">
        <v>2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>
        <v>20</v>
      </c>
      <c r="AC19" s="78"/>
      <c r="AD19" s="78"/>
      <c r="AE19" s="78"/>
      <c r="AF19" s="79"/>
      <c r="AG19" s="79"/>
      <c r="AH19" s="79"/>
      <c r="AI19" s="79"/>
      <c r="AJ19" s="1" t="s">
        <v>3</v>
      </c>
    </row>
    <row r="20" ht="3" customHeight="1"/>
  </sheetData>
  <sheetProtection/>
  <mergeCells count="33">
    <mergeCell ref="BD16:BW16"/>
    <mergeCell ref="BX16:DD16"/>
    <mergeCell ref="BD13:BW13"/>
    <mergeCell ref="BD15:BW15"/>
    <mergeCell ref="BX15:DD15"/>
    <mergeCell ref="BX13:DD13"/>
    <mergeCell ref="G17:AI17"/>
    <mergeCell ref="C19:F19"/>
    <mergeCell ref="J19:AA19"/>
    <mergeCell ref="AB19:AE19"/>
    <mergeCell ref="AF19:AI19"/>
    <mergeCell ref="A2:DD2"/>
    <mergeCell ref="BD12:BW12"/>
    <mergeCell ref="BX12:DD12"/>
    <mergeCell ref="BD9:BW9"/>
    <mergeCell ref="BD10:BW10"/>
    <mergeCell ref="BX9:DD9"/>
    <mergeCell ref="BX10:DD10"/>
    <mergeCell ref="CA3:CO3"/>
    <mergeCell ref="CP3:DD3"/>
    <mergeCell ref="A3:H3"/>
    <mergeCell ref="I3:AQ3"/>
    <mergeCell ref="AR3:BZ3"/>
    <mergeCell ref="CP4:DD4"/>
    <mergeCell ref="A5:H5"/>
    <mergeCell ref="I5:AQ5"/>
    <mergeCell ref="AR5:BZ5"/>
    <mergeCell ref="CA5:CO5"/>
    <mergeCell ref="CP5:DD5"/>
    <mergeCell ref="A4:H4"/>
    <mergeCell ref="I4:AQ4"/>
    <mergeCell ref="AR4:BZ4"/>
    <mergeCell ref="CA4:CO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2012-09-03T12:57:53Z</cp:lastPrinted>
  <dcterms:created xsi:type="dcterms:W3CDTF">2010-11-26T07:12:57Z</dcterms:created>
  <dcterms:modified xsi:type="dcterms:W3CDTF">2012-09-03T12:58:58Z</dcterms:modified>
  <cp:category/>
  <cp:version/>
  <cp:contentType/>
  <cp:contentStatus/>
</cp:coreProperties>
</file>